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96" i="1" s="1"/>
  <c r="F24" i="1"/>
  <c r="F196" i="1" s="1"/>
  <c r="J24" i="1"/>
  <c r="I24" i="1"/>
  <c r="I196" i="1" s="1"/>
  <c r="H24" i="1"/>
  <c r="H196" i="1" s="1"/>
  <c r="G24" i="1"/>
  <c r="G196" i="1" s="1"/>
  <c r="J196" i="1"/>
</calcChain>
</file>

<file path=xl/sharedStrings.xml><?xml version="1.0" encoding="utf-8"?>
<sst xmlns="http://schemas.openxmlformats.org/spreadsheetml/2006/main" count="285" uniqueCount="103">
  <si>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</si>
  <si>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</si>
  <si>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</si>
  <si>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</si>
  <si>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</si>
  <si>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</si>
  <si>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</si>
  <si>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</si>
  <si>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</si>
  <si>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</si>
  <si>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</si>
  <si>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</si>
  <si>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</si>
  <si>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</si>
  <si>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</si>
  <si>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</si>
  <si>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</si>
  <si>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</si>
  <si>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</si>
  <si>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</si>
  <si>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</si>
  <si>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</si>
  <si>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</si>
  <si>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</si>
  <si>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</si>
  <si>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</si>
  <si>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</si>
  <si>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</si>
  <si>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</si>
  <si>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</si>
  <si>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</si>
  <si>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</si>
  <si>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</si>
  <si>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</si>
  <si>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</si>
  <si>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</si>
  <si>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</si>
  <si>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</si>
  <si>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</si>
  <si>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кукурузная,сыр твердых сортов в нарезке, масло слив.(порциями),яйцо вареное</t>
  </si>
  <si>
    <t>54-1к,54-1з,53-19з,54-6о</t>
  </si>
  <si>
    <t>какао с молоком</t>
  </si>
  <si>
    <t>54-21 гн</t>
  </si>
  <si>
    <t>хлеб пшеничный,батон нарезной</t>
  </si>
  <si>
    <t>пром.</t>
  </si>
  <si>
    <t>чай с сахаром</t>
  </si>
  <si>
    <t>54-2гн</t>
  </si>
  <si>
    <t>пшеничный</t>
  </si>
  <si>
    <t>сок яблочный</t>
  </si>
  <si>
    <t>Чай с лимоном и сахаром</t>
  </si>
  <si>
    <t>54-3 гн</t>
  </si>
  <si>
    <t>яблоко</t>
  </si>
  <si>
    <t>Винегрет</t>
  </si>
  <si>
    <t>сок абрикосовый</t>
  </si>
  <si>
    <t xml:space="preserve">54-4г               </t>
  </si>
  <si>
    <t>В12</t>
  </si>
  <si>
    <t>54-2 гн</t>
  </si>
  <si>
    <t>Жаркое по- домашнему из курицы</t>
  </si>
  <si>
    <t>54-28 м</t>
  </si>
  <si>
    <t xml:space="preserve">кофейный напиток с молоком </t>
  </si>
  <si>
    <t>54-23 гн</t>
  </si>
  <si>
    <t>пшеничный, печенье</t>
  </si>
  <si>
    <t>макароны отварные с сыром, яйцо вареное</t>
  </si>
  <si>
    <t>54-6о,54-3</t>
  </si>
  <si>
    <t>Каша гречневая рассыпная</t>
  </si>
  <si>
    <t>Тефтели из говядины с рисом</t>
  </si>
  <si>
    <t>54-4г</t>
  </si>
  <si>
    <t>54-16 м</t>
  </si>
  <si>
    <t>чай с медом</t>
  </si>
  <si>
    <t>54-11 гн</t>
  </si>
  <si>
    <t>54-11г,54-2р</t>
  </si>
  <si>
    <t>омлет натуральный</t>
  </si>
  <si>
    <t>54-1 о</t>
  </si>
  <si>
    <t>пшеничный, булочка с повидлом</t>
  </si>
  <si>
    <t>пром</t>
  </si>
  <si>
    <t>снежок</t>
  </si>
  <si>
    <t>Макароны отварные</t>
  </si>
  <si>
    <t>Апельсин</t>
  </si>
  <si>
    <t>директор МБОУ Казаткульской СОШ</t>
  </si>
  <si>
    <t>Ермоленко В.Л.</t>
  </si>
  <si>
    <t>Курица тушеная с морковью</t>
  </si>
  <si>
    <t>54-1 г</t>
  </si>
  <si>
    <t>54-25м</t>
  </si>
  <si>
    <t>Чай с сахаром</t>
  </si>
  <si>
    <t>запеканка из творога с морковью, молоко сгущеное с сахаром</t>
  </si>
  <si>
    <t>54-2т,пром</t>
  </si>
  <si>
    <t>Рис отварной</t>
  </si>
  <si>
    <t>54-6г</t>
  </si>
  <si>
    <t>котлетаиз курицы, соус красный оснавной</t>
  </si>
  <si>
    <t>54-5м,54-3 соус</t>
  </si>
  <si>
    <t>курица отварная</t>
  </si>
  <si>
    <t>пшеничный,батон нарезной,повидло абрикосовое</t>
  </si>
  <si>
    <t>Картофельное пюре</t>
  </si>
  <si>
    <t>салат из свеклы с черносливом</t>
  </si>
  <si>
    <t>Котлета рыбная,Соус красный основной</t>
  </si>
  <si>
    <t>сладкое</t>
  </si>
  <si>
    <t>54-21 м</t>
  </si>
  <si>
    <t>МБОУ Казаткульская СОШ им. И.А. Волкова</t>
  </si>
  <si>
    <t>54-3 соус</t>
  </si>
  <si>
    <t>54-18з</t>
  </si>
  <si>
    <t>2 гор.блюдо</t>
  </si>
  <si>
    <t>2 горяч блюдо</t>
  </si>
  <si>
    <t>2 горячее блюду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</si>
</sst>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D178" sqref="D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97</v>
      </c>
      <c r="D1" s="61"/>
      <c r="E1" s="61"/>
      <c r="F1" s="12" t="s">
        <v>16</v>
      </c>
      <c r="G1" s="2" t="s">
        <v>17</v>
      </c>
      <c r="H1" s="62" t="s">
        <v>78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2" t="s">
        <v>79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14.2</v>
      </c>
      <c r="H6" s="40">
        <v>17.8</v>
      </c>
      <c r="I6" s="40">
        <v>33.4</v>
      </c>
      <c r="J6" s="40">
        <v>349.7</v>
      </c>
      <c r="K6" s="41" t="s">
        <v>40</v>
      </c>
      <c r="L6" s="40">
        <v>55.34</v>
      </c>
    </row>
    <row r="7" spans="1:12" ht="15" x14ac:dyDescent="0.25">
      <c r="A7" s="23"/>
      <c r="B7" s="15"/>
      <c r="C7" s="11"/>
      <c r="D7" s="51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4.2</v>
      </c>
      <c r="H8" s="43">
        <v>3.2</v>
      </c>
      <c r="I8" s="43">
        <v>11.2</v>
      </c>
      <c r="J8" s="43">
        <v>90.4</v>
      </c>
      <c r="K8" s="44" t="s">
        <v>42</v>
      </c>
      <c r="L8" s="43">
        <v>14.4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65</v>
      </c>
      <c r="G9" s="43">
        <v>4.9000000000000004</v>
      </c>
      <c r="H9" s="43">
        <v>1</v>
      </c>
      <c r="I9" s="43">
        <v>32.6</v>
      </c>
      <c r="J9" s="43">
        <v>159.19999999999999</v>
      </c>
      <c r="K9" s="44" t="s">
        <v>44</v>
      </c>
      <c r="L9" s="43">
        <v>7.72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23.299999999999997</v>
      </c>
      <c r="H13" s="19">
        <f t="shared" si="0"/>
        <v>22</v>
      </c>
      <c r="I13" s="19">
        <f t="shared" si="0"/>
        <v>77.199999999999989</v>
      </c>
      <c r="J13" s="19">
        <f t="shared" si="0"/>
        <v>599.29999999999995</v>
      </c>
      <c r="K13" s="25"/>
      <c r="L13" s="19">
        <f t="shared" ref="L13" si="1">SUM(L6:L12)</f>
        <v>77.460000000000008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505</v>
      </c>
      <c r="G24" s="32">
        <f t="shared" ref="G24:J24" si="4">G13+G23</f>
        <v>23.299999999999997</v>
      </c>
      <c r="H24" s="32">
        <f t="shared" si="4"/>
        <v>22</v>
      </c>
      <c r="I24" s="32">
        <f t="shared" si="4"/>
        <v>77.199999999999989</v>
      </c>
      <c r="J24" s="32">
        <f t="shared" si="4"/>
        <v>599.29999999999995</v>
      </c>
      <c r="K24" s="32"/>
      <c r="L24" s="32">
        <f t="shared" ref="L24" si="5">L13+L23</f>
        <v>77.460000000000008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76</v>
      </c>
      <c r="F25" s="43">
        <v>180</v>
      </c>
      <c r="G25" s="43">
        <v>6.4</v>
      </c>
      <c r="H25" s="43">
        <v>5.9</v>
      </c>
      <c r="I25" s="43">
        <v>39.4</v>
      </c>
      <c r="J25" s="43">
        <v>236.2</v>
      </c>
      <c r="K25" s="44" t="s">
        <v>81</v>
      </c>
      <c r="L25" s="43">
        <v>7.73</v>
      </c>
    </row>
    <row r="26" spans="1:12" ht="15" x14ac:dyDescent="0.25">
      <c r="A26" s="14"/>
      <c r="B26" s="15"/>
      <c r="C26" s="11"/>
      <c r="D26" s="6" t="s">
        <v>100</v>
      </c>
      <c r="E26" s="42" t="s">
        <v>80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82</v>
      </c>
      <c r="L26" s="43">
        <v>38.229999999999997</v>
      </c>
    </row>
    <row r="27" spans="1:12" ht="15" x14ac:dyDescent="0.25">
      <c r="A27" s="14"/>
      <c r="B27" s="15"/>
      <c r="C27" s="11"/>
      <c r="D27" s="7" t="s">
        <v>22</v>
      </c>
      <c r="E27" s="42" t="s">
        <v>83</v>
      </c>
      <c r="F27" s="43">
        <v>180</v>
      </c>
      <c r="G27" s="43">
        <v>0.2</v>
      </c>
      <c r="H27" s="43">
        <v>0</v>
      </c>
      <c r="I27" s="43">
        <v>5.8</v>
      </c>
      <c r="J27" s="43">
        <v>24.2</v>
      </c>
      <c r="K27" s="44" t="s">
        <v>46</v>
      </c>
      <c r="L27" s="43">
        <v>1.42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44</v>
      </c>
      <c r="L28" s="43">
        <v>2.2200000000000002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95</v>
      </c>
      <c r="E30" s="42" t="s">
        <v>48</v>
      </c>
      <c r="F30" s="43">
        <v>200</v>
      </c>
      <c r="G30" s="43">
        <v>1</v>
      </c>
      <c r="H30" s="43">
        <v>0.2</v>
      </c>
      <c r="I30" s="43">
        <v>20.2</v>
      </c>
      <c r="J30" s="43">
        <v>86.6</v>
      </c>
      <c r="K30" s="44" t="s">
        <v>44</v>
      </c>
      <c r="L30" s="43">
        <v>28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23.3</v>
      </c>
      <c r="H32" s="19">
        <f t="shared" ref="H32" si="7">SUM(H25:H31)</f>
        <v>11.600000000000001</v>
      </c>
      <c r="I32" s="19">
        <f t="shared" ref="I32" si="8">SUM(I25:I31)</f>
        <v>89.1</v>
      </c>
      <c r="J32" s="19">
        <f t="shared" ref="J32:L32" si="9">SUM(J25:J31)</f>
        <v>554.5</v>
      </c>
      <c r="K32" s="25"/>
      <c r="L32" s="19">
        <f t="shared" si="9"/>
        <v>77.599999999999994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690</v>
      </c>
      <c r="G43" s="32">
        <f t="shared" ref="G43" si="14">G32+G42</f>
        <v>23.3</v>
      </c>
      <c r="H43" s="32">
        <f t="shared" ref="H43" si="15">H32+H42</f>
        <v>11.600000000000001</v>
      </c>
      <c r="I43" s="32">
        <f t="shared" ref="I43" si="16">I32+I42</f>
        <v>89.1</v>
      </c>
      <c r="J43" s="32">
        <f t="shared" ref="J43:L43" si="17">J32+J42</f>
        <v>554.5</v>
      </c>
      <c r="K43" s="32"/>
      <c r="L43" s="32">
        <f t="shared" si="17"/>
        <v>77.599999999999994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230</v>
      </c>
      <c r="G44" s="40">
        <v>23</v>
      </c>
      <c r="H44" s="40">
        <v>14.8</v>
      </c>
      <c r="I44" s="40">
        <v>51.7</v>
      </c>
      <c r="J44" s="40">
        <v>430.9</v>
      </c>
      <c r="K44" s="41" t="s">
        <v>85</v>
      </c>
      <c r="L44" s="40">
        <v>56.65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50</v>
      </c>
      <c r="L46" s="43">
        <v>8.42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44</v>
      </c>
      <c r="L47" s="43">
        <v>2.2200000000000002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0.4</v>
      </c>
      <c r="H48" s="43">
        <v>0.4</v>
      </c>
      <c r="I48" s="43">
        <v>8.8000000000000007</v>
      </c>
      <c r="J48" s="43">
        <v>40</v>
      </c>
      <c r="K48" s="44" t="s">
        <v>44</v>
      </c>
      <c r="L48" s="43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26.599999999999998</v>
      </c>
      <c r="H51" s="19">
        <f t="shared" ref="H51" si="19">SUM(H44:H50)</f>
        <v>15.600000000000001</v>
      </c>
      <c r="I51" s="19">
        <f t="shared" ref="I51" si="20">SUM(I44:I50)</f>
        <v>86.8</v>
      </c>
      <c r="J51" s="19">
        <f t="shared" ref="J51:L51" si="21">SUM(J44:J50)</f>
        <v>592.59999999999991</v>
      </c>
      <c r="K51" s="25"/>
      <c r="L51" s="19">
        <f t="shared" si="21"/>
        <v>86.289999999999992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570</v>
      </c>
      <c r="G62" s="32">
        <f t="shared" ref="G62" si="26">G51+G61</f>
        <v>26.599999999999998</v>
      </c>
      <c r="H62" s="32">
        <f t="shared" ref="H62" si="27">H51+H61</f>
        <v>15.600000000000001</v>
      </c>
      <c r="I62" s="32">
        <f t="shared" ref="I62" si="28">I51+I61</f>
        <v>86.8</v>
      </c>
      <c r="J62" s="32">
        <f t="shared" ref="J62:L62" si="29">J51+J61</f>
        <v>592.59999999999991</v>
      </c>
      <c r="K62" s="32"/>
      <c r="L62" s="32">
        <f t="shared" si="29"/>
        <v>86.289999999999992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11</v>
      </c>
      <c r="H63" s="40">
        <v>8.5</v>
      </c>
      <c r="I63" s="40">
        <v>47.9</v>
      </c>
      <c r="J63" s="40">
        <v>311.60000000000002</v>
      </c>
      <c r="K63" s="52" t="s">
        <v>54</v>
      </c>
      <c r="L63" s="40">
        <v>16.600000000000001</v>
      </c>
    </row>
    <row r="64" spans="1:12" ht="15" x14ac:dyDescent="0.25">
      <c r="A64" s="23"/>
      <c r="B64" s="15"/>
      <c r="C64" s="11"/>
      <c r="D64" s="6" t="s">
        <v>101</v>
      </c>
      <c r="E64" s="53" t="s">
        <v>90</v>
      </c>
      <c r="F64" s="43">
        <v>100</v>
      </c>
      <c r="G64" s="43">
        <v>32.1</v>
      </c>
      <c r="H64" s="43">
        <v>2.4</v>
      </c>
      <c r="I64" s="43">
        <v>1.1000000000000001</v>
      </c>
      <c r="J64" s="43">
        <v>154.80000000000001</v>
      </c>
      <c r="K64" s="54" t="s">
        <v>96</v>
      </c>
      <c r="L64" s="43">
        <v>46.64</v>
      </c>
    </row>
    <row r="65" spans="1:12" ht="15" x14ac:dyDescent="0.25">
      <c r="A65" s="23"/>
      <c r="B65" s="15"/>
      <c r="C65" s="11"/>
      <c r="D65" s="7" t="s">
        <v>22</v>
      </c>
      <c r="E65" s="53" t="s">
        <v>45</v>
      </c>
      <c r="F65" s="43">
        <v>180</v>
      </c>
      <c r="G65" s="43">
        <v>0.2</v>
      </c>
      <c r="H65" s="43">
        <v>0</v>
      </c>
      <c r="I65" s="43">
        <v>5.8</v>
      </c>
      <c r="J65" s="43">
        <v>24.2</v>
      </c>
      <c r="K65" s="54" t="s">
        <v>56</v>
      </c>
      <c r="L65" s="43">
        <v>1.42</v>
      </c>
    </row>
    <row r="66" spans="1:12" ht="15" x14ac:dyDescent="0.25">
      <c r="A66" s="23"/>
      <c r="B66" s="15"/>
      <c r="C66" s="11"/>
      <c r="D66" s="7" t="s">
        <v>23</v>
      </c>
      <c r="E66" s="53" t="s">
        <v>47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54" t="s">
        <v>44</v>
      </c>
      <c r="L66" s="43">
        <v>1.1100000000000001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95</v>
      </c>
      <c r="E68" s="53"/>
      <c r="F68" s="43"/>
      <c r="G68" s="43"/>
      <c r="H68" s="43"/>
      <c r="I68" s="43"/>
      <c r="J68" s="43"/>
      <c r="K68" s="54"/>
      <c r="L68" s="43"/>
    </row>
    <row r="69" spans="1:12" ht="15" x14ac:dyDescent="0.25">
      <c r="A69" s="23"/>
      <c r="B69" s="15"/>
      <c r="C69" s="11"/>
      <c r="D69" s="6" t="s">
        <v>26</v>
      </c>
      <c r="E69" s="53" t="s">
        <v>52</v>
      </c>
      <c r="F69" s="43">
        <v>100</v>
      </c>
      <c r="G69" s="43">
        <v>0.6</v>
      </c>
      <c r="H69" s="43">
        <v>5.4</v>
      </c>
      <c r="I69" s="43">
        <v>3.7</v>
      </c>
      <c r="J69" s="43">
        <v>65.3</v>
      </c>
      <c r="K69" s="54" t="s">
        <v>55</v>
      </c>
      <c r="L69" s="43">
        <v>1.9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46.900000000000006</v>
      </c>
      <c r="H70" s="19">
        <f t="shared" ref="H70" si="31">SUM(H63:H69)</f>
        <v>16.600000000000001</v>
      </c>
      <c r="I70" s="19">
        <f t="shared" ref="I70" si="32">SUM(I63:I69)</f>
        <v>78.2</v>
      </c>
      <c r="J70" s="19">
        <f t="shared" ref="J70:L70" si="33">SUM(J63:J69)</f>
        <v>649.69999999999993</v>
      </c>
      <c r="K70" s="25"/>
      <c r="L70" s="19">
        <f t="shared" si="33"/>
        <v>67.67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620</v>
      </c>
      <c r="G81" s="32">
        <f t="shared" ref="G81" si="38">G70+G80</f>
        <v>46.900000000000006</v>
      </c>
      <c r="H81" s="32">
        <f t="shared" ref="H81" si="39">H70+H80</f>
        <v>16.600000000000001</v>
      </c>
      <c r="I81" s="32">
        <f t="shared" ref="I81" si="40">I70+I80</f>
        <v>78.2</v>
      </c>
      <c r="J81" s="32">
        <f t="shared" ref="J81:L81" si="41">J70+J80</f>
        <v>649.69999999999993</v>
      </c>
      <c r="K81" s="32"/>
      <c r="L81" s="32">
        <f t="shared" si="41"/>
        <v>67.67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57</v>
      </c>
      <c r="F82" s="40">
        <v>200</v>
      </c>
      <c r="G82" s="40">
        <v>24.8</v>
      </c>
      <c r="H82" s="40">
        <v>6.2</v>
      </c>
      <c r="I82" s="40">
        <v>17.600000000000001</v>
      </c>
      <c r="J82" s="40">
        <v>225.6</v>
      </c>
      <c r="K82" s="52" t="s">
        <v>58</v>
      </c>
      <c r="L82" s="40">
        <v>32.28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3" t="s">
        <v>59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54" t="s">
        <v>60</v>
      </c>
      <c r="L84" s="43">
        <v>11.05</v>
      </c>
    </row>
    <row r="85" spans="1:12" ht="15" x14ac:dyDescent="0.25">
      <c r="A85" s="23"/>
      <c r="B85" s="15"/>
      <c r="C85" s="11"/>
      <c r="D85" s="7" t="s">
        <v>23</v>
      </c>
      <c r="E85" s="53" t="s">
        <v>61</v>
      </c>
      <c r="F85" s="43">
        <v>100</v>
      </c>
      <c r="G85" s="43">
        <v>7.6</v>
      </c>
      <c r="H85" s="43">
        <v>4.4000000000000004</v>
      </c>
      <c r="I85" s="43">
        <v>59.3</v>
      </c>
      <c r="J85" s="43">
        <v>306.89999999999998</v>
      </c>
      <c r="K85" s="54" t="s">
        <v>44</v>
      </c>
      <c r="L85" s="43">
        <v>13.9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95</v>
      </c>
      <c r="E87" s="53" t="s">
        <v>53</v>
      </c>
      <c r="F87" s="43">
        <v>200</v>
      </c>
      <c r="G87" s="43">
        <v>1</v>
      </c>
      <c r="H87" s="43">
        <v>0</v>
      </c>
      <c r="I87" s="43">
        <v>25.4</v>
      </c>
      <c r="J87" s="43">
        <v>105.5</v>
      </c>
      <c r="K87" s="54" t="s">
        <v>44</v>
      </c>
      <c r="L87" s="43">
        <v>12.33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37.299999999999997</v>
      </c>
      <c r="H89" s="19">
        <f t="shared" ref="H89" si="43">SUM(H82:H88)</f>
        <v>13.5</v>
      </c>
      <c r="I89" s="19">
        <f t="shared" ref="I89" si="44">SUM(I82:I88)</f>
        <v>113.5</v>
      </c>
      <c r="J89" s="19">
        <f t="shared" ref="J89:L89" si="45">SUM(J82:J88)</f>
        <v>724</v>
      </c>
      <c r="K89" s="25"/>
      <c r="L89" s="19">
        <f t="shared" si="45"/>
        <v>69.56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700</v>
      </c>
      <c r="G100" s="32">
        <f t="shared" ref="G100" si="50">G89+G99</f>
        <v>37.299999999999997</v>
      </c>
      <c r="H100" s="32">
        <f t="shared" ref="H100" si="51">H89+H99</f>
        <v>13.5</v>
      </c>
      <c r="I100" s="32">
        <f t="shared" ref="I100" si="52">I89+I99</f>
        <v>113.5</v>
      </c>
      <c r="J100" s="32">
        <f t="shared" ref="J100:L100" si="53">J89+J99</f>
        <v>724</v>
      </c>
      <c r="K100" s="32"/>
      <c r="L100" s="32">
        <f t="shared" si="53"/>
        <v>69.56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62</v>
      </c>
      <c r="F101" s="40">
        <v>240</v>
      </c>
      <c r="G101" s="40">
        <v>15.3</v>
      </c>
      <c r="H101" s="40">
        <v>13.1</v>
      </c>
      <c r="I101" s="40">
        <v>38.5</v>
      </c>
      <c r="J101" s="40">
        <v>333.6</v>
      </c>
      <c r="K101" s="52" t="s">
        <v>63</v>
      </c>
      <c r="L101" s="40">
        <v>41.96</v>
      </c>
    </row>
    <row r="102" spans="1:12" ht="15" x14ac:dyDescent="0.25">
      <c r="A102" s="23"/>
      <c r="B102" s="15"/>
      <c r="C102" s="11"/>
      <c r="D102" s="6"/>
      <c r="E102" s="53"/>
      <c r="F102" s="43"/>
      <c r="G102" s="43"/>
      <c r="H102" s="43"/>
      <c r="I102" s="43"/>
      <c r="J102" s="43"/>
      <c r="K102" s="5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45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54" t="s">
        <v>46</v>
      </c>
      <c r="L103" s="43">
        <v>1.42</v>
      </c>
    </row>
    <row r="104" spans="1:12" ht="15" x14ac:dyDescent="0.25">
      <c r="A104" s="23"/>
      <c r="B104" s="15"/>
      <c r="C104" s="11"/>
      <c r="D104" s="7" t="s">
        <v>23</v>
      </c>
      <c r="E104" s="53" t="s">
        <v>91</v>
      </c>
      <c r="F104" s="43">
        <v>85</v>
      </c>
      <c r="G104" s="43">
        <v>5</v>
      </c>
      <c r="H104" s="43">
        <v>1</v>
      </c>
      <c r="I104" s="43">
        <v>45.4</v>
      </c>
      <c r="J104" s="43">
        <v>210.6</v>
      </c>
      <c r="K104" s="54" t="s">
        <v>44</v>
      </c>
      <c r="L104" s="43">
        <v>14.61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20.5</v>
      </c>
      <c r="H108" s="19">
        <f t="shared" si="54"/>
        <v>14.1</v>
      </c>
      <c r="I108" s="19">
        <f t="shared" si="54"/>
        <v>90.3</v>
      </c>
      <c r="J108" s="19">
        <f t="shared" si="54"/>
        <v>571</v>
      </c>
      <c r="K108" s="25"/>
      <c r="L108" s="19">
        <f t="shared" ref="L108" si="55">SUM(L101:L107)</f>
        <v>57.99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525</v>
      </c>
      <c r="G119" s="32">
        <f t="shared" ref="G119" si="58">G108+G118</f>
        <v>20.5</v>
      </c>
      <c r="H119" s="32">
        <f t="shared" ref="H119" si="59">H108+H118</f>
        <v>14.1</v>
      </c>
      <c r="I119" s="32">
        <f t="shared" ref="I119" si="60">I108+I118</f>
        <v>90.3</v>
      </c>
      <c r="J119" s="32">
        <f t="shared" ref="J119:L119" si="61">J108+J118</f>
        <v>571</v>
      </c>
      <c r="K119" s="32"/>
      <c r="L119" s="32">
        <f t="shared" si="61"/>
        <v>57.99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64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52" t="s">
        <v>66</v>
      </c>
      <c r="L120" s="40">
        <v>14.98</v>
      </c>
    </row>
    <row r="121" spans="1:12" ht="15" x14ac:dyDescent="0.25">
      <c r="A121" s="14"/>
      <c r="B121" s="15"/>
      <c r="C121" s="11"/>
      <c r="D121" s="6" t="s">
        <v>102</v>
      </c>
      <c r="E121" s="53" t="s">
        <v>65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54" t="s">
        <v>67</v>
      </c>
      <c r="L121" s="43">
        <v>29.88</v>
      </c>
    </row>
    <row r="122" spans="1:12" ht="15" x14ac:dyDescent="0.25">
      <c r="A122" s="14"/>
      <c r="B122" s="15"/>
      <c r="C122" s="11"/>
      <c r="D122" s="7" t="s">
        <v>22</v>
      </c>
      <c r="E122" s="53" t="s">
        <v>68</v>
      </c>
      <c r="F122" s="43">
        <v>180</v>
      </c>
      <c r="G122" s="43">
        <v>0.2</v>
      </c>
      <c r="H122" s="43">
        <v>0</v>
      </c>
      <c r="I122" s="43">
        <v>6.6</v>
      </c>
      <c r="J122" s="43">
        <v>27.8</v>
      </c>
      <c r="K122" s="54" t="s">
        <v>69</v>
      </c>
      <c r="L122" s="43">
        <v>1.42</v>
      </c>
    </row>
    <row r="123" spans="1:12" ht="15" x14ac:dyDescent="0.25">
      <c r="A123" s="14"/>
      <c r="B123" s="15"/>
      <c r="C123" s="11"/>
      <c r="D123" s="7" t="s">
        <v>23</v>
      </c>
      <c r="E123" s="53" t="s">
        <v>47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54" t="s">
        <v>44</v>
      </c>
      <c r="L123" s="43">
        <v>2.2200000000000002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95</v>
      </c>
      <c r="E125" s="53" t="s">
        <v>48</v>
      </c>
      <c r="F125" s="43">
        <v>200</v>
      </c>
      <c r="G125" s="43">
        <v>1</v>
      </c>
      <c r="H125" s="43">
        <v>0.2</v>
      </c>
      <c r="I125" s="43">
        <v>20.2</v>
      </c>
      <c r="J125" s="43">
        <v>86.6</v>
      </c>
      <c r="K125" s="54" t="s">
        <v>44</v>
      </c>
      <c r="L125" s="43">
        <v>29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25.4</v>
      </c>
      <c r="H127" s="19">
        <f t="shared" si="62"/>
        <v>20</v>
      </c>
      <c r="I127" s="19">
        <f t="shared" si="62"/>
        <v>89.7</v>
      </c>
      <c r="J127" s="19">
        <f t="shared" si="62"/>
        <v>641.6</v>
      </c>
      <c r="K127" s="25"/>
      <c r="L127" s="19">
        <f t="shared" ref="L127" si="63">SUM(L120:L126)</f>
        <v>77.5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660</v>
      </c>
      <c r="G138" s="32">
        <f t="shared" ref="G138" si="66">G127+G137</f>
        <v>25.4</v>
      </c>
      <c r="H138" s="32">
        <f t="shared" ref="H138" si="67">H127+H137</f>
        <v>20</v>
      </c>
      <c r="I138" s="32">
        <f t="shared" ref="I138" si="68">I127+I137</f>
        <v>89.7</v>
      </c>
      <c r="J138" s="32">
        <f t="shared" ref="J138:L138" si="69">J127+J137</f>
        <v>641.6</v>
      </c>
      <c r="K138" s="32"/>
      <c r="L138" s="32">
        <f t="shared" si="69"/>
        <v>77.5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92</v>
      </c>
      <c r="F139" s="40">
        <v>180</v>
      </c>
      <c r="G139" s="40">
        <v>3.7</v>
      </c>
      <c r="H139" s="40">
        <v>6.4</v>
      </c>
      <c r="I139" s="40">
        <v>23.8</v>
      </c>
      <c r="J139" s="56">
        <v>167.2</v>
      </c>
      <c r="K139" s="52" t="s">
        <v>70</v>
      </c>
      <c r="L139" s="40">
        <v>1</v>
      </c>
    </row>
    <row r="140" spans="1:12" ht="15" x14ac:dyDescent="0.25">
      <c r="A140" s="23"/>
      <c r="B140" s="15"/>
      <c r="C140" s="11"/>
      <c r="D140" s="6" t="s">
        <v>100</v>
      </c>
      <c r="E140" s="53" t="s">
        <v>94</v>
      </c>
      <c r="F140" s="43">
        <v>130</v>
      </c>
      <c r="G140" s="43">
        <v>18.5</v>
      </c>
      <c r="H140" s="43">
        <v>7.3</v>
      </c>
      <c r="I140" s="43">
        <v>11.3</v>
      </c>
      <c r="J140" s="43">
        <v>184.8</v>
      </c>
      <c r="K140" s="54" t="s">
        <v>98</v>
      </c>
      <c r="L140" s="43">
        <v>47.97</v>
      </c>
    </row>
    <row r="141" spans="1:12" ht="15" x14ac:dyDescent="0.25">
      <c r="A141" s="23"/>
      <c r="B141" s="15"/>
      <c r="C141" s="11"/>
      <c r="D141" s="7" t="s">
        <v>22</v>
      </c>
      <c r="E141" s="53" t="s">
        <v>41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54" t="s">
        <v>42</v>
      </c>
      <c r="L141" s="43">
        <v>14.4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47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54" t="s">
        <v>44</v>
      </c>
      <c r="L142" s="43">
        <v>2.2200000000000002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93</v>
      </c>
      <c r="F144" s="43">
        <v>100</v>
      </c>
      <c r="G144" s="43">
        <v>1.4</v>
      </c>
      <c r="H144" s="43">
        <v>5.4</v>
      </c>
      <c r="I144" s="43">
        <v>12.9</v>
      </c>
      <c r="J144" s="43">
        <v>106.2</v>
      </c>
      <c r="K144" s="44" t="s">
        <v>99</v>
      </c>
      <c r="L144" s="43">
        <v>4.33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31.299999999999997</v>
      </c>
      <c r="H146" s="19">
        <f t="shared" si="70"/>
        <v>22.9</v>
      </c>
      <c r="I146" s="19">
        <f t="shared" si="70"/>
        <v>80.2</v>
      </c>
      <c r="J146" s="19">
        <f t="shared" si="70"/>
        <v>652.4</v>
      </c>
      <c r="K146" s="25"/>
      <c r="L146" s="19">
        <f t="shared" ref="L146" si="71">SUM(L139:L145)</f>
        <v>69.92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650</v>
      </c>
      <c r="G157" s="32">
        <f t="shared" ref="G157" si="74">G146+G156</f>
        <v>31.299999999999997</v>
      </c>
      <c r="H157" s="32">
        <f t="shared" ref="H157" si="75">H146+H156</f>
        <v>22.9</v>
      </c>
      <c r="I157" s="32">
        <f t="shared" ref="I157" si="76">I146+I156</f>
        <v>80.2</v>
      </c>
      <c r="J157" s="32">
        <f t="shared" ref="J157:L157" si="77">J146+J156</f>
        <v>652.4</v>
      </c>
      <c r="K157" s="32"/>
      <c r="L157" s="32">
        <f t="shared" si="77"/>
        <v>69.92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71</v>
      </c>
      <c r="F158" s="40">
        <v>200</v>
      </c>
      <c r="G158" s="40">
        <v>16.899999999999999</v>
      </c>
      <c r="H158" s="40">
        <v>24</v>
      </c>
      <c r="I158" s="40">
        <v>4.3</v>
      </c>
      <c r="J158" s="40">
        <v>300.7</v>
      </c>
      <c r="K158" s="52" t="s">
        <v>72</v>
      </c>
      <c r="L158" s="40">
        <v>44.77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45</v>
      </c>
      <c r="F160" s="43">
        <v>180</v>
      </c>
      <c r="G160" s="43">
        <v>0.2</v>
      </c>
      <c r="H160" s="43">
        <v>0</v>
      </c>
      <c r="I160" s="43">
        <v>5.8</v>
      </c>
      <c r="J160" s="43">
        <v>24.2</v>
      </c>
      <c r="K160" s="54" t="s">
        <v>56</v>
      </c>
      <c r="L160" s="43">
        <v>1.42</v>
      </c>
    </row>
    <row r="161" spans="1:12" ht="15" x14ac:dyDescent="0.25">
      <c r="A161" s="23"/>
      <c r="B161" s="15"/>
      <c r="C161" s="11"/>
      <c r="D161" s="7" t="s">
        <v>23</v>
      </c>
      <c r="E161" s="53" t="s">
        <v>73</v>
      </c>
      <c r="F161" s="43">
        <v>70</v>
      </c>
      <c r="G161" s="43">
        <v>5.5</v>
      </c>
      <c r="H161" s="43">
        <v>5.8</v>
      </c>
      <c r="I161" s="43">
        <v>37.200000000000003</v>
      </c>
      <c r="J161" s="43">
        <v>223.1</v>
      </c>
      <c r="K161" s="54" t="s">
        <v>74</v>
      </c>
      <c r="L161" s="43">
        <v>16.66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95</v>
      </c>
      <c r="E163" s="53" t="s">
        <v>75</v>
      </c>
      <c r="F163" s="43">
        <v>160</v>
      </c>
      <c r="G163" s="43">
        <v>4.3</v>
      </c>
      <c r="H163" s="43">
        <v>4</v>
      </c>
      <c r="I163" s="43">
        <v>17.3</v>
      </c>
      <c r="J163" s="43">
        <v>122.4</v>
      </c>
      <c r="K163" s="54" t="s">
        <v>44</v>
      </c>
      <c r="L163" s="43">
        <v>23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26.9</v>
      </c>
      <c r="H165" s="19">
        <f t="shared" si="78"/>
        <v>33.799999999999997</v>
      </c>
      <c r="I165" s="19">
        <f t="shared" si="78"/>
        <v>64.600000000000009</v>
      </c>
      <c r="J165" s="19">
        <f t="shared" si="78"/>
        <v>670.4</v>
      </c>
      <c r="K165" s="25"/>
      <c r="L165" s="19">
        <f t="shared" ref="L165" si="79">SUM(L158:L164)</f>
        <v>85.850000000000009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610</v>
      </c>
      <c r="G176" s="32">
        <f t="shared" ref="G176" si="82">G165+G175</f>
        <v>26.9</v>
      </c>
      <c r="H176" s="32">
        <f t="shared" ref="H176" si="83">H165+H175</f>
        <v>33.799999999999997</v>
      </c>
      <c r="I176" s="32">
        <f t="shared" ref="I176" si="84">I165+I175</f>
        <v>64.600000000000009</v>
      </c>
      <c r="J176" s="32">
        <f t="shared" ref="J176:L176" si="85">J165+J175</f>
        <v>670.4</v>
      </c>
      <c r="K176" s="32"/>
      <c r="L176" s="32">
        <f t="shared" si="85"/>
        <v>85.850000000000009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86</v>
      </c>
      <c r="F177" s="40">
        <v>200</v>
      </c>
      <c r="G177" s="40">
        <v>4.8</v>
      </c>
      <c r="H177" s="40">
        <v>6.4</v>
      </c>
      <c r="I177" s="40">
        <v>48.6</v>
      </c>
      <c r="J177" s="40">
        <v>271.39999999999998</v>
      </c>
      <c r="K177" s="52" t="s">
        <v>87</v>
      </c>
      <c r="L177" s="40">
        <v>21.67</v>
      </c>
    </row>
    <row r="178" spans="1:12" ht="25.5" x14ac:dyDescent="0.25">
      <c r="A178" s="23"/>
      <c r="B178" s="15"/>
      <c r="C178" s="11"/>
      <c r="D178" s="6" t="s">
        <v>100</v>
      </c>
      <c r="E178" s="53" t="s">
        <v>88</v>
      </c>
      <c r="F178" s="43">
        <v>130</v>
      </c>
      <c r="G178" s="43">
        <v>20.100000000000001</v>
      </c>
      <c r="H178" s="43">
        <v>5</v>
      </c>
      <c r="I178" s="43">
        <v>16</v>
      </c>
      <c r="J178" s="43">
        <v>189.8</v>
      </c>
      <c r="K178" s="54" t="s">
        <v>89</v>
      </c>
      <c r="L178" s="43">
        <v>43.17</v>
      </c>
    </row>
    <row r="179" spans="1:12" ht="15" x14ac:dyDescent="0.25">
      <c r="A179" s="23"/>
      <c r="B179" s="15"/>
      <c r="C179" s="11"/>
      <c r="D179" s="7" t="s">
        <v>22</v>
      </c>
      <c r="E179" s="53" t="s">
        <v>49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54" t="s">
        <v>50</v>
      </c>
      <c r="L179" s="43">
        <v>2.2000000000000002</v>
      </c>
    </row>
    <row r="180" spans="1:12" ht="15" x14ac:dyDescent="0.25">
      <c r="A180" s="23"/>
      <c r="B180" s="15"/>
      <c r="C180" s="11"/>
      <c r="D180" s="7" t="s">
        <v>23</v>
      </c>
      <c r="E180" s="53" t="s">
        <v>47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54" t="s">
        <v>44</v>
      </c>
      <c r="L180" s="43">
        <v>1.98</v>
      </c>
    </row>
    <row r="181" spans="1:12" ht="15" x14ac:dyDescent="0.25">
      <c r="A181" s="23"/>
      <c r="B181" s="15"/>
      <c r="C181" s="11"/>
      <c r="D181" s="7" t="s">
        <v>24</v>
      </c>
      <c r="E181" s="53" t="s">
        <v>77</v>
      </c>
      <c r="F181" s="43">
        <v>150</v>
      </c>
      <c r="G181" s="43">
        <v>1.4</v>
      </c>
      <c r="H181" s="43">
        <v>0.3</v>
      </c>
      <c r="I181" s="43">
        <v>12.2</v>
      </c>
      <c r="J181" s="43">
        <v>56.7</v>
      </c>
      <c r="K181" s="54" t="s">
        <v>44</v>
      </c>
      <c r="L181" s="43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28.8</v>
      </c>
      <c r="H184" s="19">
        <f t="shared" si="86"/>
        <v>12</v>
      </c>
      <c r="I184" s="19">
        <f t="shared" si="86"/>
        <v>98.199999999999989</v>
      </c>
      <c r="J184" s="19">
        <f t="shared" si="86"/>
        <v>616.1</v>
      </c>
      <c r="K184" s="25"/>
      <c r="L184" s="19">
        <f t="shared" ref="L184" si="87">SUM(L177:L183)</f>
        <v>94.02000000000001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710</v>
      </c>
      <c r="G195" s="32">
        <f t="shared" ref="G195" si="90">G184+G194</f>
        <v>28.8</v>
      </c>
      <c r="H195" s="32">
        <f t="shared" ref="H195" si="91">H184+H194</f>
        <v>12</v>
      </c>
      <c r="I195" s="32">
        <f t="shared" ref="I195" si="92">I184+I194</f>
        <v>98.199999999999989</v>
      </c>
      <c r="J195" s="32">
        <f t="shared" ref="J195:L195" si="93">J184+J194</f>
        <v>616.1</v>
      </c>
      <c r="K195" s="32"/>
      <c r="L195" s="32">
        <f t="shared" si="93"/>
        <v>94.02000000000001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29.029999999999994</v>
      </c>
      <c r="H196" s="34">
        <f t="shared" si="94"/>
        <v>18.21</v>
      </c>
      <c r="I196" s="34">
        <f t="shared" si="94"/>
        <v>86.78</v>
      </c>
      <c r="J196" s="34">
        <f t="shared" si="94"/>
        <v>627.16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76.385999999999996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Adnin</cp:lastModifiedBy>
  <dcterms:created xsi:type="dcterms:W3CDTF">2022-05-16T14:23:56Z</dcterms:created>
  <dcterms:modified xsi:type="dcterms:W3CDTF">2025-01-13T02:48:02Z</dcterms:modified>
</cp:coreProperties>
</file>